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3875" activeTab="1"/>
  </bookViews>
  <sheets>
    <sheet name="Sheet2" sheetId="2" r:id="rId1"/>
    <sheet name="Sheet1" sheetId="1" r:id="rId2"/>
  </sheets>
  <calcPr calcId="114210"/>
</workbook>
</file>

<file path=xl/calcChain.xml><?xml version="1.0" encoding="utf-8"?>
<calcChain xmlns="http://schemas.openxmlformats.org/spreadsheetml/2006/main">
  <c r="M13" i="1"/>
  <c r="M12"/>
  <c r="M11"/>
  <c r="M10"/>
  <c r="M9"/>
  <c r="M8"/>
  <c r="M7"/>
  <c r="M5"/>
  <c r="M4"/>
  <c r="M3"/>
  <c r="M2"/>
  <c r="K14"/>
  <c r="M14"/>
  <c r="M65536"/>
</calcChain>
</file>

<file path=xl/sharedStrings.xml><?xml version="1.0" encoding="utf-8"?>
<sst xmlns="http://schemas.openxmlformats.org/spreadsheetml/2006/main" count="119" uniqueCount="82">
  <si>
    <t xml:space="preserve">Books Titles </t>
  </si>
  <si>
    <t>Age Range</t>
  </si>
  <si>
    <t>ISBN-10</t>
  </si>
  <si>
    <t>Publisher</t>
  </si>
  <si>
    <t>Edition/Year</t>
  </si>
  <si>
    <t>Copies</t>
  </si>
  <si>
    <t>Total Cost</t>
  </si>
  <si>
    <t>Price/Book</t>
  </si>
  <si>
    <t>Supplier</t>
  </si>
  <si>
    <t xml:space="preserve">Author </t>
  </si>
  <si>
    <t>Book Type</t>
  </si>
  <si>
    <t>paperback</t>
  </si>
  <si>
    <t>hard cover</t>
  </si>
  <si>
    <t>Susan Farber Straus</t>
  </si>
  <si>
    <t>Magination Press</t>
  </si>
  <si>
    <t>board book</t>
  </si>
  <si>
    <t>Languages</t>
  </si>
  <si>
    <t>English</t>
  </si>
  <si>
    <t>A Terrible Thing Happened</t>
  </si>
  <si>
    <t>Margaret M. Holmes</t>
  </si>
  <si>
    <t>4-7 years</t>
  </si>
  <si>
    <t>4-8 years</t>
  </si>
  <si>
    <t>Counting on Community</t>
  </si>
  <si>
    <t>Innosanto Nagara</t>
  </si>
  <si>
    <t>3-7 years</t>
  </si>
  <si>
    <t>Triangle Square</t>
  </si>
  <si>
    <t>Skin Again</t>
  </si>
  <si>
    <t>Bell Hooks</t>
  </si>
  <si>
    <t>6-9 years</t>
  </si>
  <si>
    <t>Identity, Racism, Peer Relationships</t>
  </si>
  <si>
    <t>Jump AT The Sun</t>
  </si>
  <si>
    <t>reissue ed, 6/6/2017</t>
  </si>
  <si>
    <t>1st ed, 2/2000</t>
  </si>
  <si>
    <t xml:space="preserve">A Is For Activism </t>
  </si>
  <si>
    <t>3-7  years</t>
  </si>
  <si>
    <t xml:space="preserve">Human Values, Sustainability, Community </t>
  </si>
  <si>
    <t>brdbk ed, 9/19/2013</t>
  </si>
  <si>
    <t>Be Boy Buzz</t>
  </si>
  <si>
    <t>Boys/Men of Color, Self-Esteem, Self-Respect</t>
  </si>
  <si>
    <t>brdbk ed, 12/27/2016</t>
  </si>
  <si>
    <t>Happy to Be Nappy</t>
  </si>
  <si>
    <t>2-5 years</t>
  </si>
  <si>
    <t>brdbk ed, 1/3/2017</t>
  </si>
  <si>
    <t>9-12 years</t>
  </si>
  <si>
    <t>Trauma, Health and Wellness, Empowerment</t>
  </si>
  <si>
    <t>1st ed, 5/18/2013</t>
  </si>
  <si>
    <t>Whimsy's Heavy Things</t>
  </si>
  <si>
    <t>Julia Kraulis</t>
  </si>
  <si>
    <t>4-6 years</t>
  </si>
  <si>
    <t>Tundra Books</t>
  </si>
  <si>
    <t xml:space="preserve">Feelings, Problems and Sollutions </t>
  </si>
  <si>
    <t>Themes/Topics Covered</t>
  </si>
  <si>
    <t>My Yellow Ballon</t>
  </si>
  <si>
    <t>Tiffany Papageorge</t>
  </si>
  <si>
    <t>3-8 years</t>
  </si>
  <si>
    <t>Minaoan Moon Bulishing</t>
  </si>
  <si>
    <t xml:space="preserve">Loss of Parent and Healing </t>
  </si>
  <si>
    <t xml:space="preserve">Feelings, Trauma, Health and Safety </t>
  </si>
  <si>
    <t xml:space="preserve">Trauma-Proofing Your Kids: Parents' Guide </t>
  </si>
  <si>
    <t>Peter A. Levine</t>
  </si>
  <si>
    <t>parents</t>
  </si>
  <si>
    <t xml:space="preserve">English </t>
  </si>
  <si>
    <t>Wellness, Healing from Trauma</t>
  </si>
  <si>
    <t>North Atlantic Books</t>
  </si>
  <si>
    <t>Girls/Women of Color, Wellbeing, Self-Acceptance</t>
  </si>
  <si>
    <t>1st ed. 1, 3/4/2008</t>
  </si>
  <si>
    <t>Once I Was Very Scared</t>
  </si>
  <si>
    <t>Chandra Ghosh Ippen</t>
  </si>
  <si>
    <t>Feelings, Wellness, Trauma Healing</t>
  </si>
  <si>
    <t>children &amp; caregiver</t>
  </si>
  <si>
    <t>Piplo Productions</t>
  </si>
  <si>
    <t>1st ed, 1/12/2017</t>
  </si>
  <si>
    <t>Healing Days: A Guide for Kids Who Have Experienced Trauma</t>
  </si>
  <si>
    <t>One Love</t>
  </si>
  <si>
    <t>Cedella Marley</t>
  </si>
  <si>
    <t>Chronical Books</t>
  </si>
  <si>
    <t>brdbk ed, 9/9/2014</t>
  </si>
  <si>
    <t>Totals</t>
  </si>
  <si>
    <t>Families of Color, Safety and Security, Community</t>
  </si>
  <si>
    <t>Barnes and Noble</t>
  </si>
  <si>
    <t>Disney Press</t>
  </si>
  <si>
    <t>Positive Urban Community, Diversity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</si>
</sst>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;[Red]&quot;$&quot;#,##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2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8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8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536"/>
  <sheetViews>
    <sheetView tabSelected="1" workbookViewId="0">
      <selection activeCell="A16" sqref="A16"/>
    </sheetView>
  </sheetViews>
  <sheetFormatPr defaultRowHeight="15"/>
  <cols>
    <col min="1" max="1" width="55.42578125" customWidth="1"/>
    <col min="2" max="3" width="23.28515625" customWidth="1"/>
    <col min="4" max="5" width="18.42578125" customWidth="1"/>
    <col min="6" max="6" width="45" customWidth="1"/>
    <col min="7" max="7" width="17" customWidth="1"/>
    <col min="8" max="8" width="29" customWidth="1"/>
    <col min="9" max="9" width="20.140625" customWidth="1"/>
    <col min="10" max="10" width="18.42578125" customWidth="1"/>
    <col min="11" max="11" width="18.28515625" customWidth="1"/>
    <col min="12" max="13" width="18.5703125" customWidth="1"/>
  </cols>
  <sheetData>
    <row r="1" spans="1:14" s="19" customFormat="1" ht="21">
      <c r="A1" s="4" t="s">
        <v>0</v>
      </c>
      <c r="B1" s="4" t="s">
        <v>9</v>
      </c>
      <c r="C1" s="4" t="s">
        <v>10</v>
      </c>
      <c r="D1" s="4" t="s">
        <v>1</v>
      </c>
      <c r="E1" s="4" t="s">
        <v>16</v>
      </c>
      <c r="F1" s="4" t="s">
        <v>51</v>
      </c>
      <c r="G1" s="4" t="s">
        <v>2</v>
      </c>
      <c r="H1" s="4" t="s">
        <v>3</v>
      </c>
      <c r="I1" s="4" t="s">
        <v>4</v>
      </c>
      <c r="J1" s="4" t="s">
        <v>8</v>
      </c>
      <c r="K1" s="4" t="s">
        <v>5</v>
      </c>
      <c r="L1" s="4" t="s">
        <v>7</v>
      </c>
      <c r="M1" s="4" t="s">
        <v>6</v>
      </c>
      <c r="N1" s="18"/>
    </row>
    <row r="2" spans="1:14" s="20" customFormat="1">
      <c r="A2" s="5" t="s">
        <v>18</v>
      </c>
      <c r="B2" s="5" t="s">
        <v>19</v>
      </c>
      <c r="C2" s="5" t="s">
        <v>11</v>
      </c>
      <c r="D2" s="5" t="s">
        <v>20</v>
      </c>
      <c r="E2" s="5" t="s">
        <v>17</v>
      </c>
      <c r="F2" s="5" t="s">
        <v>57</v>
      </c>
      <c r="G2" s="6">
        <v>1557987017</v>
      </c>
      <c r="H2" s="6" t="s">
        <v>14</v>
      </c>
      <c r="I2" s="6" t="s">
        <v>32</v>
      </c>
      <c r="J2" s="6" t="s">
        <v>79</v>
      </c>
      <c r="K2" s="5">
        <v>110</v>
      </c>
      <c r="L2" s="7">
        <v>9.9499999999999993</v>
      </c>
      <c r="M2" s="8">
        <f>N5+PRODUCT(K2:L2)</f>
        <v>1094.5</v>
      </c>
    </row>
    <row r="3" spans="1:14" s="19" customFormat="1">
      <c r="A3" s="9" t="s">
        <v>22</v>
      </c>
      <c r="B3" s="9" t="s">
        <v>23</v>
      </c>
      <c r="C3" s="9" t="s">
        <v>15</v>
      </c>
      <c r="D3" s="9" t="s">
        <v>24</v>
      </c>
      <c r="E3" s="9" t="s">
        <v>17</v>
      </c>
      <c r="F3" s="9" t="s">
        <v>81</v>
      </c>
      <c r="G3" s="10">
        <v>1609806328</v>
      </c>
      <c r="H3" s="9" t="s">
        <v>25</v>
      </c>
      <c r="I3" s="11">
        <v>42269</v>
      </c>
      <c r="J3" s="12" t="s">
        <v>79</v>
      </c>
      <c r="K3" s="9">
        <v>35</v>
      </c>
      <c r="L3" s="13">
        <v>7.41</v>
      </c>
      <c r="M3" s="14">
        <f>PRODUCT(K3,L3)</f>
        <v>259.35000000000002</v>
      </c>
    </row>
    <row r="4" spans="1:14" s="19" customFormat="1">
      <c r="A4" s="9" t="s">
        <v>26</v>
      </c>
      <c r="B4" s="9" t="s">
        <v>27</v>
      </c>
      <c r="C4" s="9" t="s">
        <v>12</v>
      </c>
      <c r="D4" s="9" t="s">
        <v>28</v>
      </c>
      <c r="E4" s="9" t="s">
        <v>17</v>
      </c>
      <c r="F4" s="9" t="s">
        <v>29</v>
      </c>
      <c r="G4" s="12">
        <v>1484799232</v>
      </c>
      <c r="H4" s="12" t="s">
        <v>30</v>
      </c>
      <c r="I4" s="12" t="s">
        <v>31</v>
      </c>
      <c r="J4" s="12" t="s">
        <v>79</v>
      </c>
      <c r="K4" s="9">
        <v>40</v>
      </c>
      <c r="L4" s="13">
        <v>8.3699999999999992</v>
      </c>
      <c r="M4" s="14">
        <f>PRODUCT(K4, L4)</f>
        <v>334.79999999999995</v>
      </c>
    </row>
    <row r="5" spans="1:14" s="19" customFormat="1">
      <c r="A5" s="9" t="s">
        <v>33</v>
      </c>
      <c r="B5" s="9" t="s">
        <v>23</v>
      </c>
      <c r="C5" s="9" t="s">
        <v>15</v>
      </c>
      <c r="D5" s="9" t="s">
        <v>34</v>
      </c>
      <c r="E5" s="9" t="s">
        <v>17</v>
      </c>
      <c r="F5" s="9" t="s">
        <v>35</v>
      </c>
      <c r="G5" s="12">
        <v>1609805399</v>
      </c>
      <c r="H5" s="12" t="s">
        <v>25</v>
      </c>
      <c r="I5" s="12" t="s">
        <v>36</v>
      </c>
      <c r="J5" s="12" t="s">
        <v>79</v>
      </c>
      <c r="K5" s="9">
        <v>40</v>
      </c>
      <c r="L5" s="13">
        <v>9.99</v>
      </c>
      <c r="M5" s="14">
        <f>PRODUCT(K5,L5)</f>
        <v>399.6</v>
      </c>
    </row>
    <row r="6" spans="1:14" s="19" customFormat="1">
      <c r="A6" s="9" t="s">
        <v>37</v>
      </c>
      <c r="B6" s="9" t="s">
        <v>27</v>
      </c>
      <c r="C6" s="9" t="s">
        <v>15</v>
      </c>
      <c r="D6" s="9" t="s">
        <v>21</v>
      </c>
      <c r="E6" s="9" t="s">
        <v>17</v>
      </c>
      <c r="F6" s="9" t="s">
        <v>38</v>
      </c>
      <c r="G6" s="12">
        <v>1484788400</v>
      </c>
      <c r="H6" s="12" t="s">
        <v>30</v>
      </c>
      <c r="I6" s="12" t="s">
        <v>39</v>
      </c>
      <c r="J6" s="12" t="s">
        <v>79</v>
      </c>
      <c r="K6" s="9">
        <v>50</v>
      </c>
      <c r="L6" s="13">
        <v>7.99</v>
      </c>
      <c r="M6" s="14">
        <v>399.5</v>
      </c>
    </row>
    <row r="7" spans="1:14" s="19" customFormat="1">
      <c r="A7" s="9" t="s">
        <v>40</v>
      </c>
      <c r="B7" s="9" t="s">
        <v>27</v>
      </c>
      <c r="C7" s="9" t="s">
        <v>15</v>
      </c>
      <c r="D7" s="9" t="s">
        <v>41</v>
      </c>
      <c r="E7" s="9" t="s">
        <v>17</v>
      </c>
      <c r="F7" s="9" t="s">
        <v>64</v>
      </c>
      <c r="G7" s="15"/>
      <c r="H7" s="12" t="s">
        <v>80</v>
      </c>
      <c r="I7" s="12" t="s">
        <v>42</v>
      </c>
      <c r="J7" s="12" t="s">
        <v>79</v>
      </c>
      <c r="K7" s="9">
        <v>42</v>
      </c>
      <c r="L7" s="13">
        <v>5.48</v>
      </c>
      <c r="M7" s="14">
        <f t="shared" ref="M7:M13" si="0">PRODUCT(K7,L7)</f>
        <v>230.16000000000003</v>
      </c>
    </row>
    <row r="8" spans="1:14" s="19" customFormat="1">
      <c r="A8" s="9" t="s">
        <v>73</v>
      </c>
      <c r="B8" s="9" t="s">
        <v>74</v>
      </c>
      <c r="C8" s="9" t="s">
        <v>15</v>
      </c>
      <c r="D8" s="9" t="s">
        <v>41</v>
      </c>
      <c r="E8" s="9" t="s">
        <v>17</v>
      </c>
      <c r="F8" s="9" t="s">
        <v>78</v>
      </c>
      <c r="G8" s="12"/>
      <c r="H8" s="12" t="s">
        <v>75</v>
      </c>
      <c r="I8" s="12" t="s">
        <v>76</v>
      </c>
      <c r="J8" s="12" t="s">
        <v>79</v>
      </c>
      <c r="K8" s="9">
        <v>50</v>
      </c>
      <c r="L8" s="13">
        <v>6.33</v>
      </c>
      <c r="M8" s="14">
        <f t="shared" si="0"/>
        <v>316.5</v>
      </c>
    </row>
    <row r="9" spans="1:14" s="19" customFormat="1">
      <c r="A9" s="9" t="s">
        <v>72</v>
      </c>
      <c r="B9" s="9" t="s">
        <v>13</v>
      </c>
      <c r="C9" s="9" t="s">
        <v>12</v>
      </c>
      <c r="D9" s="9" t="s">
        <v>43</v>
      </c>
      <c r="E9" s="9" t="s">
        <v>17</v>
      </c>
      <c r="F9" s="9" t="s">
        <v>44</v>
      </c>
      <c r="G9" s="12">
        <v>1433812924</v>
      </c>
      <c r="H9" s="12" t="s">
        <v>14</v>
      </c>
      <c r="I9" s="12" t="s">
        <v>45</v>
      </c>
      <c r="J9" s="12" t="s">
        <v>79</v>
      </c>
      <c r="K9" s="9">
        <v>30</v>
      </c>
      <c r="L9" s="13">
        <v>13.8</v>
      </c>
      <c r="M9" s="14">
        <f t="shared" si="0"/>
        <v>414</v>
      </c>
    </row>
    <row r="10" spans="1:14" s="19" customFormat="1">
      <c r="A10" s="9" t="s">
        <v>46</v>
      </c>
      <c r="B10" s="9" t="s">
        <v>47</v>
      </c>
      <c r="C10" s="9" t="s">
        <v>12</v>
      </c>
      <c r="D10" s="9" t="s">
        <v>48</v>
      </c>
      <c r="E10" s="9" t="s">
        <v>17</v>
      </c>
      <c r="F10" s="9" t="s">
        <v>50</v>
      </c>
      <c r="G10" s="12">
        <v>1770494030</v>
      </c>
      <c r="H10" s="12" t="s">
        <v>49</v>
      </c>
      <c r="I10" s="11">
        <v>41541</v>
      </c>
      <c r="J10" s="12" t="s">
        <v>79</v>
      </c>
      <c r="K10" s="9">
        <v>10</v>
      </c>
      <c r="L10" s="13">
        <v>14.46</v>
      </c>
      <c r="M10" s="14">
        <f t="shared" si="0"/>
        <v>144.60000000000002</v>
      </c>
    </row>
    <row r="11" spans="1:14" s="20" customFormat="1">
      <c r="A11" s="5" t="s">
        <v>52</v>
      </c>
      <c r="B11" s="5" t="s">
        <v>53</v>
      </c>
      <c r="C11" s="5" t="s">
        <v>12</v>
      </c>
      <c r="D11" s="5" t="s">
        <v>54</v>
      </c>
      <c r="E11" s="5" t="s">
        <v>17</v>
      </c>
      <c r="F11" s="5" t="s">
        <v>56</v>
      </c>
      <c r="G11" s="6"/>
      <c r="H11" s="6" t="s">
        <v>55</v>
      </c>
      <c r="I11" s="16">
        <v>41926</v>
      </c>
      <c r="J11" s="6" t="s">
        <v>79</v>
      </c>
      <c r="K11" s="5">
        <v>40</v>
      </c>
      <c r="L11" s="7">
        <v>18.989999999999998</v>
      </c>
      <c r="M11" s="8">
        <f t="shared" si="0"/>
        <v>759.59999999999991</v>
      </c>
    </row>
    <row r="12" spans="1:14" s="19" customFormat="1">
      <c r="A12" s="9" t="s">
        <v>58</v>
      </c>
      <c r="B12" s="9" t="s">
        <v>59</v>
      </c>
      <c r="C12" s="9" t="s">
        <v>11</v>
      </c>
      <c r="D12" s="9" t="s">
        <v>60</v>
      </c>
      <c r="E12" s="9" t="s">
        <v>61</v>
      </c>
      <c r="F12" s="9" t="s">
        <v>62</v>
      </c>
      <c r="G12" s="12">
        <v>1556436998</v>
      </c>
      <c r="H12" s="12" t="s">
        <v>63</v>
      </c>
      <c r="I12" s="12" t="s">
        <v>65</v>
      </c>
      <c r="J12" s="12" t="s">
        <v>79</v>
      </c>
      <c r="K12" s="5">
        <v>80</v>
      </c>
      <c r="L12" s="13">
        <v>13.83</v>
      </c>
      <c r="M12" s="14">
        <f t="shared" si="0"/>
        <v>1106.4000000000001</v>
      </c>
    </row>
    <row r="13" spans="1:14" s="19" customFormat="1">
      <c r="A13" s="9" t="s">
        <v>66</v>
      </c>
      <c r="B13" s="9" t="s">
        <v>67</v>
      </c>
      <c r="C13" s="9" t="s">
        <v>11</v>
      </c>
      <c r="D13" s="9" t="s">
        <v>69</v>
      </c>
      <c r="E13" s="9" t="s">
        <v>17</v>
      </c>
      <c r="F13" s="9" t="s">
        <v>68</v>
      </c>
      <c r="G13" s="12"/>
      <c r="H13" s="12" t="s">
        <v>70</v>
      </c>
      <c r="I13" s="12" t="s">
        <v>71</v>
      </c>
      <c r="J13" s="12" t="s">
        <v>79</v>
      </c>
      <c r="K13" s="5">
        <v>36</v>
      </c>
      <c r="L13" s="13">
        <v>14.95</v>
      </c>
      <c r="M13" s="14">
        <f t="shared" si="0"/>
        <v>538.19999999999993</v>
      </c>
    </row>
    <row r="14" spans="1:14" s="19" customFormat="1">
      <c r="A14" s="9"/>
      <c r="B14" s="9"/>
      <c r="C14" s="9"/>
      <c r="D14" s="9"/>
      <c r="E14" s="9"/>
      <c r="F14" s="9"/>
      <c r="G14" s="12"/>
      <c r="H14" s="12"/>
      <c r="I14" s="12"/>
      <c r="J14" s="12"/>
      <c r="K14" s="5">
        <f>SUM(K2:K13)</f>
        <v>563</v>
      </c>
      <c r="L14" s="9"/>
      <c r="M14" s="17">
        <f>SUM(M2:M13)</f>
        <v>5997.21</v>
      </c>
      <c r="N14" s="19" t="s">
        <v>77</v>
      </c>
    </row>
    <row r="15" spans="1:14">
      <c r="G15" s="1"/>
      <c r="H15" s="1"/>
      <c r="I15" s="1"/>
      <c r="J15" s="1"/>
      <c r="M15" s="3"/>
    </row>
    <row r="16" spans="1:14">
      <c r="G16" s="1"/>
      <c r="H16" s="1"/>
      <c r="I16" s="1"/>
      <c r="J16" s="1"/>
      <c r="M16" s="2"/>
    </row>
    <row r="17" spans="7:10">
      <c r="G17" s="1"/>
      <c r="H17" s="1"/>
      <c r="I17" s="1"/>
      <c r="J17" s="1"/>
    </row>
    <row r="18" spans="7:10">
      <c r="G18" s="1"/>
      <c r="H18" s="1"/>
      <c r="I18" s="1"/>
      <c r="J18" s="1"/>
    </row>
    <row r="19" spans="7:10">
      <c r="G19" s="1"/>
      <c r="H19" s="1"/>
      <c r="I19" s="1"/>
      <c r="J19" s="1"/>
    </row>
    <row r="20" spans="7:10">
      <c r="G20" s="1"/>
      <c r="H20" s="1"/>
      <c r="I20" s="1"/>
      <c r="J20" s="1"/>
    </row>
    <row r="21" spans="7:10">
      <c r="G21" s="1"/>
      <c r="H21" s="1"/>
      <c r="I21" s="1"/>
      <c r="J21" s="1"/>
    </row>
    <row r="22" spans="7:10">
      <c r="G22" s="1"/>
      <c r="H22" s="1"/>
      <c r="I22" s="1"/>
      <c r="J22" s="1"/>
    </row>
    <row r="23" spans="7:10">
      <c r="G23" s="1"/>
      <c r="H23" s="1"/>
      <c r="I23" s="1"/>
      <c r="J23" s="1"/>
    </row>
    <row r="24" spans="7:10">
      <c r="G24" s="1"/>
      <c r="H24" s="1"/>
      <c r="I24" s="1"/>
      <c r="J24" s="1"/>
    </row>
    <row r="25" spans="7:10">
      <c r="G25" s="1"/>
      <c r="H25" s="1"/>
      <c r="I25" s="1"/>
      <c r="J25" s="1"/>
    </row>
    <row r="26" spans="7:10">
      <c r="G26" s="1"/>
      <c r="H26" s="1"/>
      <c r="I26" s="1"/>
      <c r="J26" s="1"/>
    </row>
    <row r="27" spans="7:10">
      <c r="G27" s="1"/>
      <c r="H27" s="1"/>
      <c r="I27" s="1"/>
      <c r="J27" s="1"/>
    </row>
    <row r="28" spans="7:10">
      <c r="G28" s="1"/>
      <c r="H28" s="1"/>
      <c r="I28" s="1"/>
      <c r="J28" s="1"/>
    </row>
    <row r="29" spans="7:10">
      <c r="G29" s="1"/>
      <c r="H29" s="1"/>
      <c r="I29" s="1"/>
      <c r="J29" s="1"/>
    </row>
    <row r="65536" spans="13:13">
      <c r="M65536" s="2">
        <f>SUM(M2:M65535)</f>
        <v>11994.42</v>
      </c>
    </row>
  </sheetData>
  <phoneticPr fontId="3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cp:lastPrinted>2017-09-22T17:28:50Z</cp:lastPrinted>
  <dcterms:created xsi:type="dcterms:W3CDTF">2017-09-12T15:14:05Z</dcterms:created>
  <dcterms:modified xsi:type="dcterms:W3CDTF">2017-09-22T17:33:18Z</dcterms:modified>
</cp:coreProperties>
</file>